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Sheet1!$A$2:$C$2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1" i="1"/>
  <c r="F41"/>
  <c r="D4" l="1"/>
  <c r="D25" l="1"/>
  <c r="F25" s="1"/>
  <c r="D26"/>
  <c r="F26" s="1"/>
  <c r="D27"/>
  <c r="F27" s="1"/>
  <c r="D28"/>
  <c r="F28" s="1"/>
  <c r="D29"/>
  <c r="F29" s="1"/>
  <c r="D30"/>
  <c r="F30" s="1"/>
  <c r="D31"/>
  <c r="F31" s="1"/>
  <c r="D32"/>
  <c r="F32" s="1"/>
  <c r="D33"/>
  <c r="F33" s="1"/>
  <c r="D34"/>
  <c r="F34" s="1"/>
  <c r="D35"/>
  <c r="F35" s="1"/>
  <c r="D36"/>
  <c r="F36" s="1"/>
  <c r="D37"/>
  <c r="F37" s="1"/>
  <c r="D38"/>
  <c r="F38" s="1"/>
  <c r="D39"/>
  <c r="F39" s="1"/>
  <c r="D40"/>
  <c r="F40" s="1"/>
  <c r="D24"/>
  <c r="F24" s="1"/>
  <c r="D23"/>
  <c r="F23" s="1"/>
  <c r="D22"/>
  <c r="F22" s="1"/>
  <c r="D21"/>
  <c r="F21" s="1"/>
  <c r="D20"/>
  <c r="F20" s="1"/>
  <c r="D19"/>
  <c r="F19" s="1"/>
  <c r="F18"/>
  <c r="D17"/>
  <c r="F17"/>
  <c r="F16"/>
  <c r="D15"/>
  <c r="F15" s="1"/>
  <c r="D14"/>
  <c r="F14" s="1"/>
  <c r="D6"/>
  <c r="F6" s="1"/>
  <c r="D7"/>
  <c r="F7" s="1"/>
  <c r="D8"/>
  <c r="F8" s="1"/>
  <c r="D9"/>
  <c r="F9" s="1"/>
  <c r="D10"/>
  <c r="F10" s="1"/>
  <c r="D11"/>
  <c r="F11" s="1"/>
  <c r="D12"/>
  <c r="F12" s="1"/>
  <c r="D13"/>
  <c r="F13" s="1"/>
  <c r="D5"/>
  <c r="F5" s="1"/>
  <c r="F4"/>
  <c r="D3"/>
  <c r="F3" s="1"/>
</calcChain>
</file>

<file path=xl/sharedStrings.xml><?xml version="1.0" encoding="utf-8"?>
<sst xmlns="http://schemas.openxmlformats.org/spreadsheetml/2006/main" count="86" uniqueCount="47">
  <si>
    <t>CSN</t>
  </si>
  <si>
    <t>Product Description</t>
  </si>
  <si>
    <t>Current
P42</t>
  </si>
  <si>
    <t>880A</t>
  </si>
  <si>
    <t>Price Per Bag</t>
  </si>
  <si>
    <t>Price per 100g</t>
  </si>
  <si>
    <t>Pack size</t>
  </si>
  <si>
    <t xml:space="preserve">HOVIS BEST OF BOTH BREAD MIX </t>
  </si>
  <si>
    <t>3.5KG</t>
  </si>
  <si>
    <t>12.5KG</t>
  </si>
  <si>
    <t>1.5KG</t>
  </si>
  <si>
    <t xml:space="preserve">McDOUGALLS BLACKCURRANT JELLY </t>
  </si>
  <si>
    <t>McDOUGALLS BREAD &amp; ROLL BROWN MIX</t>
  </si>
  <si>
    <t>McDOUGALLS BREAD &amp; ROLL PREM CTRY MIX</t>
  </si>
  <si>
    <t>McDOUGALLS BREAD &amp; ROLL WHITE MIX</t>
  </si>
  <si>
    <t>McDOUGALLS BROWNIE MIX</t>
  </si>
  <si>
    <t>McDOUGALLS CHOC COOKIE MIX</t>
  </si>
  <si>
    <t>McDOUGALLS CHOC MUFFIN MIX</t>
  </si>
  <si>
    <t>McDOUGALLS CRUMBLE MIX</t>
  </si>
  <si>
    <t>McDOUGALLS FISH BATTER MIX</t>
  </si>
  <si>
    <t>McDOUGALLS FLAPJACK MIX</t>
  </si>
  <si>
    <t>McDOUGALLS FLOUR PLAIN</t>
  </si>
  <si>
    <t>McDOUGALLS FLOUR SELF RAISING</t>
  </si>
  <si>
    <t>McDOUGALLS THICKENING GRANULES</t>
  </si>
  <si>
    <t>McDOUGALLS HEALTH CARROT CAKE</t>
  </si>
  <si>
    <t>McDOUGALLS HEALTH CHOC SPONGE</t>
  </si>
  <si>
    <t>McDOUGALLS LIME JELLY</t>
  </si>
  <si>
    <t>McDOUGALLS MERINGUE MIX</t>
  </si>
  <si>
    <t>McDOUGALLS ORANGE JELLY</t>
  </si>
  <si>
    <t>McDOUGALLS PASTRY SHORT CRUST MIX</t>
  </si>
  <si>
    <t>McDOUGALLS PIZZA BASE MIX</t>
  </si>
  <si>
    <t>McDOUGALLS PLAIN COOKIE MIX</t>
  </si>
  <si>
    <t>McDOUGALLS PLAIN MUFFIN MIX</t>
  </si>
  <si>
    <t>McDOUGALLS PLAIN SPONGE MIX</t>
  </si>
  <si>
    <t>McDOUGALLS RASPBERRY JELLY</t>
  </si>
  <si>
    <t>McDOUGALLS REDUCED FAT SPONGE MIX</t>
  </si>
  <si>
    <t>McDOUGALLS SCONE MIX</t>
  </si>
  <si>
    <t>McDOUGALLS SCONE SAVOURY MIX</t>
  </si>
  <si>
    <t>McDOUGALLS SOFT BAP MIX</t>
  </si>
  <si>
    <t>McDOUGALLS STRAWBERRY JELLY</t>
  </si>
  <si>
    <t xml:space="preserve">McDOUGALLS SUET </t>
  </si>
  <si>
    <t>McDOUGALLS VEGETARIAN ORANGE JELLY</t>
  </si>
  <si>
    <t>McDOUGALLS VEGETARIAN RASPBERRY JELLY</t>
  </si>
  <si>
    <t>McDOUGALLS VEGETARIAN STRAWBERRY JELLY</t>
  </si>
  <si>
    <t>LACA School Chef Of The Year sponsored by McDougalls
Ingredients List 2020</t>
  </si>
  <si>
    <t>3.5kg</t>
  </si>
  <si>
    <t>MCDOUGALLS PREMIUM YORKSHIRE BATTER MIX</t>
  </si>
</sst>
</file>

<file path=xl/styles.xml><?xml version="1.0" encoding="utf-8"?>
<styleSheet xmlns="http://schemas.openxmlformats.org/spreadsheetml/2006/main">
  <numFmts count="2">
    <numFmt numFmtId="44" formatCode="_-&quot;£&quot;* #,##0.00_-;\-&quot;£&quot;* #,##0.00_-;_-&quot;£&quot;* &quot;-&quot;??_-;_-@_-"/>
    <numFmt numFmtId="164" formatCode="&quot;£&quot;#,##0.00"/>
  </numFmts>
  <fonts count="5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44" fontId="0" fillId="0" borderId="0" xfId="1" applyFont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4" fontId="0" fillId="0" borderId="1" xfId="1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wrapText="1"/>
    </xf>
    <xf numFmtId="0" fontId="0" fillId="0" borderId="1" xfId="0" applyFill="1" applyBorder="1" applyAlignment="1"/>
    <xf numFmtId="44" fontId="0" fillId="0" borderId="0" xfId="0" applyNumberFormat="1"/>
    <xf numFmtId="0" fontId="0" fillId="0" borderId="1" xfId="0" applyFont="1" applyFill="1" applyBorder="1" applyAlignment="1">
      <alignment horizontal="center"/>
    </xf>
    <xf numFmtId="0" fontId="0" fillId="0" borderId="1" xfId="0" applyBorder="1"/>
    <xf numFmtId="0" fontId="4" fillId="0" borderId="2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2670382</xdr:colOff>
      <xdr:row>0</xdr:row>
      <xdr:rowOff>27832</xdr:rowOff>
    </xdr:from>
    <xdr:to>
      <xdr:col>7</xdr:col>
      <xdr:colOff>158542</xdr:colOff>
      <xdr:row>0</xdr:row>
      <xdr:rowOff>1266879</xdr:rowOff>
    </xdr:to>
    <xdr:pic>
      <xdr:nvPicPr>
        <xdr:cNvPr id="2" name="Picture 1" descr="SCOTY NEW MASTER 2019_web version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79982" y="27832"/>
          <a:ext cx="1774410" cy="12390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G4" sqref="G4"/>
    </sheetView>
  </sheetViews>
  <sheetFormatPr defaultRowHeight="15"/>
  <cols>
    <col min="2" max="2" width="43.5703125" customWidth="1"/>
    <col min="3" max="3" width="12.28515625" hidden="1" customWidth="1"/>
    <col min="4" max="4" width="9.140625" style="1" hidden="1" customWidth="1"/>
    <col min="5" max="5" width="0" style="1" hidden="1" customWidth="1"/>
    <col min="6" max="6" width="11.5703125" style="2" bestFit="1" customWidth="1"/>
  </cols>
  <sheetData>
    <row r="1" spans="1:9" ht="102.75" customHeight="1">
      <c r="A1" s="14" t="s">
        <v>44</v>
      </c>
      <c r="B1" s="14"/>
    </row>
    <row r="2" spans="1:9" ht="30">
      <c r="A2" s="3" t="s">
        <v>0</v>
      </c>
      <c r="B2" s="3" t="s">
        <v>1</v>
      </c>
      <c r="C2" s="4" t="s">
        <v>2</v>
      </c>
      <c r="D2" s="5" t="s">
        <v>4</v>
      </c>
      <c r="E2" s="5" t="s">
        <v>6</v>
      </c>
      <c r="F2" s="6" t="s">
        <v>5</v>
      </c>
    </row>
    <row r="3" spans="1:9">
      <c r="A3" s="7">
        <v>1009209</v>
      </c>
      <c r="B3" s="10" t="s">
        <v>7</v>
      </c>
      <c r="C3" s="8">
        <v>21.669999999999998</v>
      </c>
      <c r="D3" s="5">
        <f>C3/4</f>
        <v>5.4174999999999995</v>
      </c>
      <c r="E3" s="5" t="s">
        <v>8</v>
      </c>
      <c r="F3" s="6">
        <f>D3/3500*100</f>
        <v>0.15478571428571428</v>
      </c>
      <c r="H3" s="11"/>
      <c r="I3" s="11"/>
    </row>
    <row r="4" spans="1:9">
      <c r="A4" s="7">
        <v>1002081</v>
      </c>
      <c r="B4" s="10" t="s">
        <v>11</v>
      </c>
      <c r="C4" s="8">
        <v>20.36</v>
      </c>
      <c r="D4" s="9">
        <f>C4/2</f>
        <v>10.18</v>
      </c>
      <c r="E4" s="9" t="s">
        <v>8</v>
      </c>
      <c r="F4" s="6">
        <f>D4/3500*100</f>
        <v>0.29085714285714281</v>
      </c>
      <c r="H4" s="11"/>
      <c r="I4" s="11"/>
    </row>
    <row r="5" spans="1:9">
      <c r="A5" s="7">
        <v>3204</v>
      </c>
      <c r="B5" s="10" t="s">
        <v>12</v>
      </c>
      <c r="C5" s="8">
        <v>18.2</v>
      </c>
      <c r="D5" s="9">
        <f>C5/4</f>
        <v>4.55</v>
      </c>
      <c r="E5" s="9" t="s">
        <v>8</v>
      </c>
      <c r="F5" s="6">
        <f>D5/3500*100</f>
        <v>0.13</v>
      </c>
      <c r="H5" s="11"/>
      <c r="I5" s="11"/>
    </row>
    <row r="6" spans="1:9">
      <c r="A6" s="7">
        <v>22039</v>
      </c>
      <c r="B6" s="10" t="s">
        <v>13</v>
      </c>
      <c r="C6" s="8">
        <v>18.2</v>
      </c>
      <c r="D6" s="9">
        <f t="shared" ref="D6:D13" si="0">C6/4</f>
        <v>4.55</v>
      </c>
      <c r="E6" s="9" t="s">
        <v>8</v>
      </c>
      <c r="F6" s="6">
        <f t="shared" ref="F6:F20" si="1">D6/3500*100</f>
        <v>0.13</v>
      </c>
      <c r="H6" s="11"/>
      <c r="I6" s="11"/>
    </row>
    <row r="7" spans="1:9">
      <c r="A7" s="7">
        <v>3131</v>
      </c>
      <c r="B7" s="10" t="s">
        <v>14</v>
      </c>
      <c r="C7" s="8">
        <v>18.2</v>
      </c>
      <c r="D7" s="9">
        <f t="shared" si="0"/>
        <v>4.55</v>
      </c>
      <c r="E7" s="9" t="s">
        <v>8</v>
      </c>
      <c r="F7" s="6">
        <f t="shared" si="1"/>
        <v>0.13</v>
      </c>
      <c r="H7" s="11"/>
      <c r="I7" s="11"/>
    </row>
    <row r="8" spans="1:9">
      <c r="A8" s="7">
        <v>1000423</v>
      </c>
      <c r="B8" s="10" t="s">
        <v>15</v>
      </c>
      <c r="C8" s="8">
        <v>26</v>
      </c>
      <c r="D8" s="9">
        <f t="shared" si="0"/>
        <v>6.5</v>
      </c>
      <c r="E8" s="9" t="s">
        <v>8</v>
      </c>
      <c r="F8" s="6">
        <f t="shared" si="1"/>
        <v>0.18571428571428572</v>
      </c>
      <c r="H8" s="11"/>
      <c r="I8" s="11"/>
    </row>
    <row r="9" spans="1:9">
      <c r="A9" s="7">
        <v>1001599</v>
      </c>
      <c r="B9" s="10" t="s">
        <v>16</v>
      </c>
      <c r="C9" s="8">
        <v>26</v>
      </c>
      <c r="D9" s="9">
        <f t="shared" si="0"/>
        <v>6.5</v>
      </c>
      <c r="E9" s="9" t="s">
        <v>8</v>
      </c>
      <c r="F9" s="6">
        <f t="shared" si="1"/>
        <v>0.18571428571428572</v>
      </c>
      <c r="H9" s="11"/>
      <c r="I9" s="11"/>
    </row>
    <row r="10" spans="1:9">
      <c r="A10" s="7">
        <v>1001598</v>
      </c>
      <c r="B10" s="10" t="s">
        <v>17</v>
      </c>
      <c r="C10" s="8">
        <v>26</v>
      </c>
      <c r="D10" s="9">
        <f t="shared" si="0"/>
        <v>6.5</v>
      </c>
      <c r="E10" s="9" t="s">
        <v>8</v>
      </c>
      <c r="F10" s="6">
        <f t="shared" si="1"/>
        <v>0.18571428571428572</v>
      </c>
      <c r="H10" s="11"/>
      <c r="I10" s="11"/>
    </row>
    <row r="11" spans="1:9">
      <c r="A11" s="7">
        <v>3166</v>
      </c>
      <c r="B11" s="10" t="s">
        <v>18</v>
      </c>
      <c r="C11" s="8">
        <v>23.4</v>
      </c>
      <c r="D11" s="9">
        <f t="shared" si="0"/>
        <v>5.85</v>
      </c>
      <c r="E11" s="9" t="s">
        <v>8</v>
      </c>
      <c r="F11" s="6">
        <f t="shared" si="1"/>
        <v>0.16714285714285712</v>
      </c>
      <c r="H11" s="11"/>
      <c r="I11" s="11"/>
    </row>
    <row r="12" spans="1:9">
      <c r="A12" s="7">
        <v>1006763</v>
      </c>
      <c r="B12" s="10" t="s">
        <v>19</v>
      </c>
      <c r="C12" s="8">
        <v>15.6</v>
      </c>
      <c r="D12" s="9">
        <f t="shared" si="0"/>
        <v>3.9</v>
      </c>
      <c r="E12" s="9" t="s">
        <v>8</v>
      </c>
      <c r="F12" s="6">
        <f t="shared" si="1"/>
        <v>0.11142857142857143</v>
      </c>
      <c r="H12" s="11"/>
      <c r="I12" s="11"/>
    </row>
    <row r="13" spans="1:9">
      <c r="A13" s="7">
        <v>1000426</v>
      </c>
      <c r="B13" s="10" t="s">
        <v>20</v>
      </c>
      <c r="C13" s="8">
        <v>26</v>
      </c>
      <c r="D13" s="9">
        <f t="shared" si="0"/>
        <v>6.5</v>
      </c>
      <c r="E13" s="9" t="s">
        <v>8</v>
      </c>
      <c r="F13" s="6">
        <f t="shared" si="1"/>
        <v>0.18571428571428572</v>
      </c>
      <c r="H13" s="11"/>
      <c r="I13" s="11"/>
    </row>
    <row r="14" spans="1:9">
      <c r="A14" s="7">
        <v>7021</v>
      </c>
      <c r="B14" s="10" t="s">
        <v>21</v>
      </c>
      <c r="C14" s="8">
        <v>8.92</v>
      </c>
      <c r="D14" s="9">
        <f>C14</f>
        <v>8.92</v>
      </c>
      <c r="E14" s="9" t="s">
        <v>9</v>
      </c>
      <c r="F14" s="6">
        <f>D14/12500*100</f>
        <v>7.1360000000000007E-2</v>
      </c>
      <c r="H14" s="11"/>
      <c r="I14" s="11"/>
    </row>
    <row r="15" spans="1:9">
      <c r="A15" s="7">
        <v>7188</v>
      </c>
      <c r="B15" s="10" t="s">
        <v>21</v>
      </c>
      <c r="C15" s="8">
        <v>13.82</v>
      </c>
      <c r="D15" s="9">
        <f>C15/4</f>
        <v>3.4550000000000001</v>
      </c>
      <c r="E15" s="9" t="s">
        <v>8</v>
      </c>
      <c r="F15" s="6">
        <f t="shared" si="1"/>
        <v>9.8714285714285727E-2</v>
      </c>
      <c r="H15" s="11"/>
      <c r="I15" s="11"/>
    </row>
    <row r="16" spans="1:9">
      <c r="A16" s="7">
        <v>7013</v>
      </c>
      <c r="B16" s="10" t="s">
        <v>22</v>
      </c>
      <c r="C16" s="8">
        <v>8.92</v>
      </c>
      <c r="D16" s="5">
        <v>8.92</v>
      </c>
      <c r="E16" s="5" t="s">
        <v>9</v>
      </c>
      <c r="F16" s="6">
        <f>D16/12500*100</f>
        <v>7.1360000000000007E-2</v>
      </c>
      <c r="H16" s="11"/>
      <c r="I16" s="11"/>
    </row>
    <row r="17" spans="1:9">
      <c r="A17" s="7">
        <v>7161</v>
      </c>
      <c r="B17" s="10" t="s">
        <v>22</v>
      </c>
      <c r="C17" s="8">
        <v>13.82</v>
      </c>
      <c r="D17" s="9">
        <f>C17/4</f>
        <v>3.4550000000000001</v>
      </c>
      <c r="E17" s="9" t="s">
        <v>8</v>
      </c>
      <c r="F17" s="6">
        <f t="shared" si="1"/>
        <v>9.8714285714285727E-2</v>
      </c>
      <c r="H17" s="11"/>
      <c r="I17" s="11"/>
    </row>
    <row r="18" spans="1:9">
      <c r="A18" s="7" t="s">
        <v>3</v>
      </c>
      <c r="B18" s="10" t="s">
        <v>23</v>
      </c>
      <c r="C18" s="8">
        <v>6.03</v>
      </c>
      <c r="D18" s="5">
        <v>6.03</v>
      </c>
      <c r="E18" s="5" t="s">
        <v>10</v>
      </c>
      <c r="F18" s="6">
        <f>D18/1500*100</f>
        <v>0.40200000000000002</v>
      </c>
      <c r="H18" s="11"/>
      <c r="I18" s="11"/>
    </row>
    <row r="19" spans="1:9">
      <c r="A19" s="7">
        <v>1004367</v>
      </c>
      <c r="B19" s="10" t="s">
        <v>24</v>
      </c>
      <c r="C19" s="8">
        <v>26</v>
      </c>
      <c r="D19" s="9">
        <f>C19/4</f>
        <v>6.5</v>
      </c>
      <c r="E19" s="9" t="s">
        <v>8</v>
      </c>
      <c r="F19" s="6">
        <f t="shared" si="1"/>
        <v>0.18571428571428572</v>
      </c>
      <c r="H19" s="11"/>
      <c r="I19" s="11"/>
    </row>
    <row r="20" spans="1:9">
      <c r="A20" s="7">
        <v>1004364</v>
      </c>
      <c r="B20" s="10" t="s">
        <v>25</v>
      </c>
      <c r="C20" s="8">
        <v>23.4</v>
      </c>
      <c r="D20" s="9">
        <f>C20/4</f>
        <v>5.85</v>
      </c>
      <c r="E20" s="9" t="s">
        <v>8</v>
      </c>
      <c r="F20" s="6">
        <f t="shared" si="1"/>
        <v>0.16714285714285712</v>
      </c>
      <c r="H20" s="11"/>
      <c r="I20" s="11"/>
    </row>
    <row r="21" spans="1:9">
      <c r="A21" s="7">
        <v>1002080</v>
      </c>
      <c r="B21" s="10" t="s">
        <v>26</v>
      </c>
      <c r="C21" s="8">
        <v>20.36</v>
      </c>
      <c r="D21" s="9">
        <f>C21/2</f>
        <v>10.18</v>
      </c>
      <c r="E21" s="9" t="s">
        <v>8</v>
      </c>
      <c r="F21" s="6">
        <f>D21/3500*100</f>
        <v>0.29085714285714281</v>
      </c>
      <c r="H21" s="11"/>
      <c r="I21" s="11"/>
    </row>
    <row r="22" spans="1:9">
      <c r="A22" s="7">
        <v>1011010</v>
      </c>
      <c r="B22" s="10" t="s">
        <v>27</v>
      </c>
      <c r="C22" s="8">
        <v>22.51</v>
      </c>
      <c r="D22" s="9">
        <f>C22</f>
        <v>22.51</v>
      </c>
      <c r="E22" s="9" t="s">
        <v>10</v>
      </c>
      <c r="F22" s="6">
        <f>D22/1500*100</f>
        <v>1.5006666666666668</v>
      </c>
      <c r="H22" s="11"/>
      <c r="I22" s="11"/>
    </row>
    <row r="23" spans="1:9">
      <c r="A23" s="7">
        <v>1002078</v>
      </c>
      <c r="B23" s="10" t="s">
        <v>28</v>
      </c>
      <c r="C23" s="8">
        <v>20.36</v>
      </c>
      <c r="D23" s="9">
        <f>C23/2</f>
        <v>10.18</v>
      </c>
      <c r="E23" s="9" t="s">
        <v>8</v>
      </c>
      <c r="F23" s="6">
        <f>D23/3500*100</f>
        <v>0.29085714285714281</v>
      </c>
      <c r="H23" s="11"/>
      <c r="I23" s="11"/>
    </row>
    <row r="24" spans="1:9">
      <c r="A24" s="7">
        <v>3263</v>
      </c>
      <c r="B24" s="10" t="s">
        <v>29</v>
      </c>
      <c r="C24" s="8">
        <v>15.6</v>
      </c>
      <c r="D24" s="9">
        <f>C24/4</f>
        <v>3.9</v>
      </c>
      <c r="E24" s="9" t="s">
        <v>8</v>
      </c>
      <c r="F24" s="6">
        <f>D24/3500*100</f>
        <v>0.11142857142857143</v>
      </c>
      <c r="H24" s="11"/>
      <c r="I24" s="11"/>
    </row>
    <row r="25" spans="1:9">
      <c r="A25" s="7">
        <v>22055</v>
      </c>
      <c r="B25" s="10" t="s">
        <v>30</v>
      </c>
      <c r="C25" s="8">
        <v>18.2</v>
      </c>
      <c r="D25" s="9">
        <f>C25/4</f>
        <v>4.55</v>
      </c>
      <c r="E25" s="9" t="s">
        <v>8</v>
      </c>
      <c r="F25" s="6">
        <f t="shared" ref="F25:F41" si="2">D25/3500*100</f>
        <v>0.13</v>
      </c>
      <c r="H25" s="11"/>
      <c r="I25" s="11"/>
    </row>
    <row r="26" spans="1:9">
      <c r="A26" s="7">
        <v>1001595</v>
      </c>
      <c r="B26" s="10" t="s">
        <v>31</v>
      </c>
      <c r="C26" s="8">
        <v>26</v>
      </c>
      <c r="D26" s="9">
        <f>C26/4</f>
        <v>6.5</v>
      </c>
      <c r="E26" s="9" t="s">
        <v>8</v>
      </c>
      <c r="F26" s="6">
        <f t="shared" si="2"/>
        <v>0.18571428571428572</v>
      </c>
      <c r="H26" s="11"/>
      <c r="I26" s="11"/>
    </row>
    <row r="27" spans="1:9">
      <c r="A27" s="7">
        <v>1001594</v>
      </c>
      <c r="B27" s="10" t="s">
        <v>32</v>
      </c>
      <c r="C27" s="8">
        <v>26</v>
      </c>
      <c r="D27" s="9">
        <f>C27/4</f>
        <v>6.5</v>
      </c>
      <c r="E27" s="9" t="s">
        <v>8</v>
      </c>
      <c r="F27" s="6">
        <f t="shared" si="2"/>
        <v>0.18571428571428572</v>
      </c>
      <c r="H27" s="11"/>
      <c r="I27" s="11"/>
    </row>
    <row r="28" spans="1:9">
      <c r="A28" s="7">
        <v>1009217</v>
      </c>
      <c r="B28" s="10" t="s">
        <v>33</v>
      </c>
      <c r="C28" s="8">
        <v>18.2</v>
      </c>
      <c r="D28" s="9">
        <f>C28</f>
        <v>18.2</v>
      </c>
      <c r="E28" s="9" t="s">
        <v>9</v>
      </c>
      <c r="F28" s="6">
        <f>D28/12500*100</f>
        <v>0.14560000000000001</v>
      </c>
      <c r="H28" s="11"/>
      <c r="I28" s="11"/>
    </row>
    <row r="29" spans="1:9">
      <c r="A29" s="7">
        <v>1009233</v>
      </c>
      <c r="B29" s="10" t="s">
        <v>33</v>
      </c>
      <c r="C29" s="8">
        <v>18.2</v>
      </c>
      <c r="D29" s="9">
        <f>C29/4</f>
        <v>4.55</v>
      </c>
      <c r="E29" s="9" t="s">
        <v>8</v>
      </c>
      <c r="F29" s="6">
        <f t="shared" si="2"/>
        <v>0.13</v>
      </c>
      <c r="H29" s="11"/>
      <c r="I29" s="11"/>
    </row>
    <row r="30" spans="1:9">
      <c r="A30" s="7">
        <v>1002077</v>
      </c>
      <c r="B30" s="10" t="s">
        <v>34</v>
      </c>
      <c r="C30" s="8">
        <v>20.36</v>
      </c>
      <c r="D30" s="9">
        <f>C30/2</f>
        <v>10.18</v>
      </c>
      <c r="E30" s="9" t="s">
        <v>8</v>
      </c>
      <c r="F30" s="6">
        <f t="shared" si="2"/>
        <v>0.29085714285714281</v>
      </c>
      <c r="H30" s="11"/>
      <c r="I30" s="11"/>
    </row>
    <row r="31" spans="1:9">
      <c r="A31" s="7">
        <v>1009648</v>
      </c>
      <c r="B31" s="10" t="s">
        <v>35</v>
      </c>
      <c r="C31" s="8">
        <v>10.7</v>
      </c>
      <c r="D31" s="9">
        <f>C31</f>
        <v>10.7</v>
      </c>
      <c r="E31" s="9" t="s">
        <v>9</v>
      </c>
      <c r="F31" s="6">
        <f>D31/12500*100</f>
        <v>8.5599999999999996E-2</v>
      </c>
      <c r="H31" s="11"/>
      <c r="I31" s="11"/>
    </row>
    <row r="32" spans="1:9">
      <c r="A32" s="7">
        <v>1009647</v>
      </c>
      <c r="B32" s="10" t="s">
        <v>35</v>
      </c>
      <c r="C32" s="8">
        <v>18.2</v>
      </c>
      <c r="D32" s="9">
        <f>C32/4</f>
        <v>4.55</v>
      </c>
      <c r="E32" s="9" t="s">
        <v>8</v>
      </c>
      <c r="F32" s="6">
        <f t="shared" si="2"/>
        <v>0.13</v>
      </c>
      <c r="H32" s="11"/>
      <c r="I32" s="11"/>
    </row>
    <row r="33" spans="1:9">
      <c r="A33" s="7">
        <v>1006762</v>
      </c>
      <c r="B33" s="10" t="s">
        <v>36</v>
      </c>
      <c r="C33" s="8">
        <v>15.6</v>
      </c>
      <c r="D33" s="9">
        <f>C33/4</f>
        <v>3.9</v>
      </c>
      <c r="E33" s="9" t="s">
        <v>8</v>
      </c>
      <c r="F33" s="6">
        <f t="shared" si="2"/>
        <v>0.11142857142857143</v>
      </c>
      <c r="H33" s="11"/>
      <c r="I33" s="11"/>
    </row>
    <row r="34" spans="1:9">
      <c r="A34" s="7">
        <v>3085</v>
      </c>
      <c r="B34" s="10" t="s">
        <v>37</v>
      </c>
      <c r="C34" s="8">
        <v>15.6</v>
      </c>
      <c r="D34" s="9">
        <f>C34/4</f>
        <v>3.9</v>
      </c>
      <c r="E34" s="9" t="s">
        <v>8</v>
      </c>
      <c r="F34" s="6">
        <f t="shared" si="2"/>
        <v>0.11142857142857143</v>
      </c>
      <c r="H34" s="11"/>
      <c r="I34" s="11"/>
    </row>
    <row r="35" spans="1:9">
      <c r="A35" s="7">
        <v>3255</v>
      </c>
      <c r="B35" s="10" t="s">
        <v>38</v>
      </c>
      <c r="C35" s="8">
        <v>18.2</v>
      </c>
      <c r="D35" s="9">
        <f>C35/4</f>
        <v>4.55</v>
      </c>
      <c r="E35" s="9" t="s">
        <v>8</v>
      </c>
      <c r="F35" s="6">
        <f t="shared" si="2"/>
        <v>0.13</v>
      </c>
      <c r="H35" s="11"/>
      <c r="I35" s="11"/>
    </row>
    <row r="36" spans="1:9">
      <c r="A36" s="7">
        <v>1002076</v>
      </c>
      <c r="B36" s="10" t="s">
        <v>39</v>
      </c>
      <c r="C36" s="8">
        <v>20.36</v>
      </c>
      <c r="D36" s="9">
        <f>C36/2</f>
        <v>10.18</v>
      </c>
      <c r="E36" s="9" t="s">
        <v>8</v>
      </c>
      <c r="F36" s="6">
        <f t="shared" si="2"/>
        <v>0.29085714285714281</v>
      </c>
      <c r="H36" s="11"/>
      <c r="I36" s="11"/>
    </row>
    <row r="37" spans="1:9">
      <c r="A37" s="7">
        <v>3093</v>
      </c>
      <c r="B37" s="10" t="s">
        <v>40</v>
      </c>
      <c r="C37" s="8">
        <v>23.4</v>
      </c>
      <c r="D37" s="9">
        <f>C37/4</f>
        <v>5.85</v>
      </c>
      <c r="E37" s="9" t="s">
        <v>8</v>
      </c>
      <c r="F37" s="6">
        <f t="shared" si="2"/>
        <v>0.16714285714285712</v>
      </c>
      <c r="H37" s="11"/>
      <c r="I37" s="11"/>
    </row>
    <row r="38" spans="1:9">
      <c r="A38" s="7">
        <v>53031</v>
      </c>
      <c r="B38" s="10" t="s">
        <v>41</v>
      </c>
      <c r="C38" s="8">
        <v>21.57</v>
      </c>
      <c r="D38" s="9">
        <f>C38/2</f>
        <v>10.785</v>
      </c>
      <c r="E38" s="9" t="s">
        <v>8</v>
      </c>
      <c r="F38" s="6">
        <f t="shared" si="2"/>
        <v>0.30814285714285711</v>
      </c>
      <c r="H38" s="11"/>
      <c r="I38" s="11"/>
    </row>
    <row r="39" spans="1:9">
      <c r="A39" s="7">
        <v>53023</v>
      </c>
      <c r="B39" s="10" t="s">
        <v>42</v>
      </c>
      <c r="C39" s="8">
        <v>21.57</v>
      </c>
      <c r="D39" s="9">
        <f>C39/2</f>
        <v>10.785</v>
      </c>
      <c r="E39" s="9" t="s">
        <v>8</v>
      </c>
      <c r="F39" s="6">
        <f t="shared" si="2"/>
        <v>0.30814285714285711</v>
      </c>
      <c r="H39" s="11"/>
      <c r="I39" s="11"/>
    </row>
    <row r="40" spans="1:9">
      <c r="A40" s="7">
        <v>53015</v>
      </c>
      <c r="B40" s="10" t="s">
        <v>43</v>
      </c>
      <c r="C40" s="8">
        <v>21.57</v>
      </c>
      <c r="D40" s="9">
        <f>C40/2</f>
        <v>10.785</v>
      </c>
      <c r="E40" s="9" t="s">
        <v>8</v>
      </c>
      <c r="F40" s="6">
        <f t="shared" si="2"/>
        <v>0.30814285714285711</v>
      </c>
      <c r="H40" s="11"/>
      <c r="I40" s="11"/>
    </row>
    <row r="41" spans="1:9">
      <c r="A41" s="12">
        <v>90232</v>
      </c>
      <c r="B41" s="10" t="s">
        <v>46</v>
      </c>
      <c r="C41" s="13">
        <v>33.799999999999997</v>
      </c>
      <c r="D41" s="5">
        <f>C41/2</f>
        <v>16.899999999999999</v>
      </c>
      <c r="E41" s="5" t="s">
        <v>45</v>
      </c>
      <c r="F41" s="6">
        <f t="shared" si="2"/>
        <v>0.48285714285714287</v>
      </c>
      <c r="H41" s="11"/>
    </row>
    <row r="42" spans="1:9">
      <c r="B42" s="10"/>
    </row>
  </sheetData>
  <autoFilter ref="A2:C2">
    <sortState ref="A2:H152">
      <sortCondition ref="B1"/>
    </sortState>
  </autoFilter>
  <mergeCells count="1">
    <mergeCell ref="A1:B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Craig.Gilson</dc:creator>
  <cp:lastModifiedBy>Jo Reeves</cp:lastModifiedBy>
  <cp:lastPrinted>2018-10-18T16:11:20Z</cp:lastPrinted>
  <dcterms:created xsi:type="dcterms:W3CDTF">2018-06-27T08:50:41Z</dcterms:created>
  <dcterms:modified xsi:type="dcterms:W3CDTF">2019-08-28T08:57:35Z</dcterms:modified>
</cp:coreProperties>
</file>